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mc:AlternateContent xmlns:mc="http://schemas.openxmlformats.org/markup-compatibility/2006">
    <mc:Choice Requires="x15">
      <x15ac:absPath xmlns:x15ac="http://schemas.microsoft.com/office/spreadsheetml/2010/11/ac" url="C:\Users\dell\Desktop\"/>
    </mc:Choice>
  </mc:AlternateContent>
  <xr:revisionPtr revIDLastSave="0" documentId="13_ncr:1_{DE88F54D-CA57-472B-A19B-9A6BA98B3A6D}" xr6:coauthVersionLast="45" xr6:coauthVersionMax="45" xr10:uidLastSave="{00000000-0000-0000-0000-000000000000}"/>
  <bookViews>
    <workbookView xWindow="-108" yWindow="-108" windowWidth="23256" windowHeight="12576" xr2:uid="{00000000-000D-0000-FFFF-FFFF00000000}"/>
  </bookViews>
  <sheets>
    <sheet name="报价表"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2" i="2" l="1"/>
  <c r="I16" i="2"/>
  <c r="I15" i="2"/>
  <c r="I14" i="2"/>
  <c r="I13" i="2"/>
  <c r="I12" i="2"/>
  <c r="I7" i="2" l="1"/>
  <c r="I9" i="2"/>
  <c r="I10" i="2"/>
  <c r="I11" i="2"/>
  <c r="I3" i="2"/>
</calcChain>
</file>

<file path=xl/sharedStrings.xml><?xml version="1.0" encoding="utf-8"?>
<sst xmlns="http://schemas.openxmlformats.org/spreadsheetml/2006/main" count="73" uniqueCount="60">
  <si>
    <t>序号</t>
  </si>
  <si>
    <t>数量</t>
  </si>
  <si>
    <t>单位</t>
  </si>
  <si>
    <t>台</t>
  </si>
  <si>
    <t>个</t>
  </si>
  <si>
    <t>电脑终端</t>
  </si>
  <si>
    <t>名称</t>
  </si>
  <si>
    <t>品牌</t>
  </si>
  <si>
    <t>规格型号</t>
  </si>
  <si>
    <t>合价</t>
  </si>
  <si>
    <t>RM-6011</t>
    <phoneticPr fontId="7" type="noConversion"/>
  </si>
  <si>
    <t>RM-7088</t>
    <phoneticPr fontId="7" type="noConversion"/>
  </si>
  <si>
    <t>单价</t>
    <phoneticPr fontId="7" type="noConversion"/>
  </si>
  <si>
    <t>小计</t>
    <phoneticPr fontId="7" type="noConversion"/>
  </si>
  <si>
    <t>厂家</t>
    <phoneticPr fontId="7" type="noConversion"/>
  </si>
  <si>
    <r>
      <t>一、</t>
    </r>
    <r>
      <rPr>
        <b/>
        <sz val="11"/>
        <color theme="1"/>
        <rFont val="宋体"/>
        <charset val="134"/>
      </rPr>
      <t>展示展现系统</t>
    </r>
    <phoneticPr fontId="7" type="noConversion"/>
  </si>
  <si>
    <t>飞利信</t>
    <phoneticPr fontId="7" type="noConversion"/>
  </si>
  <si>
    <t>信锐</t>
    <phoneticPr fontId="7" type="noConversion"/>
  </si>
  <si>
    <t>展示LED大屏</t>
    <phoneticPr fontId="7" type="noConversion"/>
  </si>
  <si>
    <t>规格参数</t>
    <phoneticPr fontId="7" type="noConversion"/>
  </si>
  <si>
    <t>平方米</t>
    <phoneticPr fontId="7" type="noConversion"/>
  </si>
  <si>
    <t>电脑中端</t>
    <phoneticPr fontId="7" type="noConversion"/>
  </si>
  <si>
    <t>iPad平板</t>
    <phoneticPr fontId="7" type="noConversion"/>
  </si>
  <si>
    <t>个</t>
    <phoneticPr fontId="7" type="noConversion"/>
  </si>
  <si>
    <r>
      <t>二</t>
    </r>
    <r>
      <rPr>
        <b/>
        <sz val="11"/>
        <color theme="1"/>
        <rFont val="宋体"/>
        <charset val="134"/>
      </rPr>
      <t>、产业园区基地建设项目</t>
    </r>
    <phoneticPr fontId="7" type="noConversion"/>
  </si>
  <si>
    <t>农田气象监测站</t>
    <phoneticPr fontId="7" type="noConversion"/>
  </si>
  <si>
    <t>睿时信</t>
    <phoneticPr fontId="7" type="noConversion"/>
  </si>
  <si>
    <t>气象数据指标：空气温度、空气湿度、太阳全辐射强度、风向、风速、降雨量、大气压力七项参数指标。                                                              
1 集成太阳能发电板，配有10Ah蓄电池，配有MPPT太阳能充电控制器                                                                                                               2 12路单端模拟测量通道，可配置为电压或电流测量，12位分辨率，量程为5000mV,基本分辨率为1.47mV，精度为±0.08%
3 1 路开关量通道，可在休眠状态下进行计数
4 1 路 RS485 接口及 1 路百兆以太网接口
5 1 路精密 3.0V 参考电压源
6 2/3/4G通信功能，可通过TCP协议进行设备参数配置及历史记录发送，通讯模块可设置定时或长久在线
7 空气温度测量范围：－40~80℃；分辨率：0.1℃；测量精度：±0.5℃
8 相对湿度测量范围：0~100% RH；分辨率：0.5%；测量精度：±2%
9 降雨量测量范围：0~10000mm；分辨率：0.2mm；测量精度：±4%
10 大气压力测量范围：10~1200hPa；分辨率：0.2hPa；测量精度：±1hPa
11 风向测量范围：0~360°；分辨率：1°；测量精度：±3°
12 风速测量范围： 0.5~89m/s ； 分辨率： 0.1m/s；测量精度：≤±5%
13 太阳全辐射强度测量范围：0~1800W/㎡；分 辨率：1W/㎡；测量精度：±5%</t>
    <phoneticPr fontId="7" type="noConversion"/>
  </si>
  <si>
    <t>飞利信</t>
    <phoneticPr fontId="7" type="noConversion"/>
  </si>
  <si>
    <t>睿时信</t>
    <phoneticPr fontId="7" type="noConversion"/>
  </si>
  <si>
    <t>手持终端需采用灵活的电路设计为满足不同用户的使用需求提供定制化服务，需集多种数据采集功能和无线通信于一身，性能可靠，操作简单，具体规格参数要求如下：
1 CPU：1.5GHz 四核(Cortex-A53 )
2 操作系统：Android 5.1
3 RAM：2GB
4 ROM：16GB
5用户存储扩展：Micro SD Card 兼容 256GB
6 电池容量：2600mAh 7.4V
7 无线传输方式：Bluetooth v2.1+ EDR/ V3.0+ HS/ V4.1、WIFI 802.11 b/g/n/a 2.4G/5G、GPRS/WCDMA/EDGE/CDMA2000/TDD/FDD
8 音频：内置扬声器
9 显示屏：尺寸5.0”、分辨率 1280*720、IPS LCD、LED背光
10 触摸：电容式
11 摄像头：800 万有效光学像素、自动对焦、支持闪光灯、支持手电筒
12 条码扫描：支持一维码（Code128, UCC/EAN-128, AIM 128, ISBT 128, ITF-6, ITF-14, Deutsche 14, Deutsche 12, COOP 25（Japanese Matrix 25）, Matrix 25(European Matrix 25), Industrial 25, Standard 25, Code 39, Code 11, , Code 93, Plessey, MSI-Plessey, GS1 Databar, EAN-13, EAN-8, UPC-A, UPC-E, Codabar, Interleaved 2 of 5, ISBN/ISSN）；二维码（PDF417, MicroPDF417, Composite, RSS, TLC-39, Datamatrix, QR code, Micro QR code, Aztec, MaxiCode）                                                                                                                 13 工作温度：-20~55℃
14 工作湿度：5% - 95% （无冷凝）</t>
    <phoneticPr fontId="7" type="noConversion"/>
  </si>
  <si>
    <t>种子、化肥、农药及产片监测手持终端</t>
    <phoneticPr fontId="7" type="noConversion"/>
  </si>
  <si>
    <t>溯源扫码器</t>
    <phoneticPr fontId="7" type="noConversion"/>
  </si>
  <si>
    <t>无人机航拍系统</t>
    <phoneticPr fontId="7" type="noConversion"/>
  </si>
  <si>
    <t>套</t>
    <phoneticPr fontId="7" type="noConversion"/>
  </si>
  <si>
    <t>室外球机（不含安装配件立杆和基础）</t>
    <phoneticPr fontId="7" type="noConversion"/>
  </si>
  <si>
    <t>海康</t>
    <phoneticPr fontId="7" type="noConversion"/>
  </si>
  <si>
    <t xml:space="preserve">iDS-2DE7223MX-A(B) </t>
    <phoneticPr fontId="7" type="noConversion"/>
  </si>
  <si>
    <t>200万像素7寸网络高清高速智能球机；传感器类型1/2.8＂progressivescanCMOS；</t>
    <phoneticPr fontId="7" type="noConversion"/>
  </si>
  <si>
    <t>DS-7708N-K4</t>
    <phoneticPr fontId="7" type="noConversion"/>
  </si>
  <si>
    <r>
      <t>硬盘录像机（含有4</t>
    </r>
    <r>
      <rPr>
        <sz val="9"/>
        <color theme="1"/>
        <rFont val="宋体"/>
        <family val="3"/>
        <charset val="134"/>
      </rPr>
      <t>T硬盘</t>
    </r>
    <r>
      <rPr>
        <sz val="9"/>
        <color theme="1"/>
        <rFont val="宋体"/>
        <charset val="134"/>
      </rPr>
      <t>）</t>
    </r>
    <phoneticPr fontId="7" type="noConversion"/>
  </si>
  <si>
    <r>
      <t>1</t>
    </r>
    <r>
      <rPr>
        <sz val="9"/>
        <color theme="1"/>
        <rFont val="宋体"/>
        <family val="3"/>
        <charset val="128"/>
        <scheme val="minor"/>
      </rPr>
      <t>､</t>
    </r>
    <r>
      <rPr>
        <sz val="9"/>
        <color theme="1"/>
        <rFont val="宋体"/>
        <charset val="134"/>
        <scheme val="minor"/>
      </rPr>
      <t>2U标准机架式,16路视频接入,8盘位,可满配6TB硬盘,2个千兆网口支持RAID0</t>
    </r>
    <r>
      <rPr>
        <sz val="9"/>
        <color theme="1"/>
        <rFont val="宋体"/>
        <family val="3"/>
        <charset val="128"/>
        <scheme val="minor"/>
      </rPr>
      <t>､</t>
    </r>
    <r>
      <rPr>
        <sz val="9"/>
        <color theme="1"/>
        <rFont val="宋体"/>
        <charset val="134"/>
        <scheme val="minor"/>
      </rPr>
      <t>1</t>
    </r>
    <r>
      <rPr>
        <sz val="9"/>
        <color theme="1"/>
        <rFont val="宋体"/>
        <family val="3"/>
        <charset val="128"/>
        <scheme val="minor"/>
      </rPr>
      <t>､</t>
    </r>
    <r>
      <rPr>
        <sz val="9"/>
        <color theme="1"/>
        <rFont val="宋体"/>
        <charset val="134"/>
        <scheme val="minor"/>
      </rPr>
      <t>5</t>
    </r>
    <r>
      <rPr>
        <sz val="9"/>
        <color theme="1"/>
        <rFont val="宋体"/>
        <family val="3"/>
        <charset val="128"/>
        <scheme val="minor"/>
      </rPr>
      <t>､</t>
    </r>
    <r>
      <rPr>
        <sz val="9"/>
        <color theme="1"/>
        <rFont val="宋体"/>
        <charset val="134"/>
        <scheme val="minor"/>
      </rPr>
      <t>10,支持全局热备盘；硬盘</t>
    </r>
    <r>
      <rPr>
        <sz val="9"/>
        <color theme="1"/>
        <rFont val="宋体"/>
        <family val="3"/>
        <charset val="134"/>
        <scheme val="minor"/>
      </rPr>
      <t>4TB/64MB(6Gb/秒NCQ)/5700RPM/SATA3</t>
    </r>
    <phoneticPr fontId="7" type="noConversion"/>
  </si>
  <si>
    <t>土壤、水质、空气流动监测器</t>
    <phoneticPr fontId="7" type="noConversion"/>
  </si>
  <si>
    <r>
      <t>RM-601</t>
    </r>
    <r>
      <rPr>
        <sz val="9"/>
        <color theme="1"/>
        <rFont val="宋体"/>
        <family val="3"/>
        <charset val="134"/>
      </rPr>
      <t>8WL</t>
    </r>
    <phoneticPr fontId="7" type="noConversion"/>
  </si>
  <si>
    <r>
      <t>1 间距：P</t>
    </r>
    <r>
      <rPr>
        <sz val="9"/>
        <color theme="1"/>
        <rFont val="宋体"/>
        <family val="3"/>
        <charset val="134"/>
        <scheme val="minor"/>
      </rPr>
      <t>2.5</t>
    </r>
    <r>
      <rPr>
        <sz val="9"/>
        <color theme="1"/>
        <rFont val="宋体"/>
        <charset val="134"/>
        <scheme val="minor"/>
      </rPr>
      <t xml:space="preserve">
2 LED：国星金线表贴三合一 LED，垂直和水平视角160°
3 色温（K）： 3200—9300 可调
4 亮度：560cd/㎡
5 色彩还原：≥1600 万
6 对比度：≥4800:1
7 高刷新速率：≥2200Hz
8 箱体尺寸 480*480mm，物理无拼缝；箱体单元分辨率256*256
9 整体安装，CNC 加工高精度铝合金结构。</t>
    </r>
    <phoneticPr fontId="7" type="noConversion"/>
  </si>
  <si>
    <r>
      <t>XRTV</t>
    </r>
    <r>
      <rPr>
        <sz val="9"/>
        <color theme="1"/>
        <rFont val="宋体"/>
        <family val="3"/>
        <charset val="134"/>
      </rPr>
      <t>2</t>
    </r>
    <r>
      <rPr>
        <sz val="9"/>
        <color theme="1"/>
        <rFont val="宋体"/>
        <charset val="134"/>
      </rPr>
      <t>.5</t>
    </r>
    <phoneticPr fontId="7" type="noConversion"/>
  </si>
  <si>
    <t>便携式农田环境综合测量系统，可以测量土壤、灌溉水和环境信息，具体指标包括土壤水分、土壤温度、水体PH值、电导率、水温、空气温度、空气湿度、光照强度、二氧化碳浓度
1.主机：不小于1000条存储空间；带液晶显示；GPS定位；USB接口；远程发送数据
2.土壤水分测量范围：0-80%（土壤饱和），分辨率:0.1%,精度：±3%
3.土壤温度测量范围：-10℃~60℃；分辨率：0.1℃；精度：±0.5℃
4.水温：测量范围：0-60℃；分辨率：0.1℃；精度：±0.3℃
5.水质电导率：测量范围:0-10ms/cm;分辨率:0.01ms/cm；精度：±0.1ms/cm
6.水质PH值：测量范围:0-14PH;分辨率：0.01PH；精度：0.1PH
7.空气温度：测量范围：－40~80℃；分辨率：0.1℃；测量精度：±0.5℃
8.空气湿度：测量范围：0~100% RH；分辨率：0.5%；测量精度：±2%
9.光照强度：测量范围：0-200KLux;分辨率：0.1KLux;测量精度:±5%*测量值
10.二氧化碳：测量范围：0-2000ppm;分辨率：1ppm;测量精度:±（75PPM+3%*测量值）</t>
    <phoneticPr fontId="7" type="noConversion"/>
  </si>
  <si>
    <t>大疆</t>
    <phoneticPr fontId="7" type="noConversion"/>
  </si>
  <si>
    <t>御 mavic mini</t>
    <phoneticPr fontId="7" type="noConversion"/>
  </si>
  <si>
    <t>软件平台建设</t>
    <phoneticPr fontId="7" type="noConversion"/>
  </si>
  <si>
    <t>前期调研费</t>
    <phoneticPr fontId="7" type="noConversion"/>
  </si>
  <si>
    <t>资料查询</t>
    <phoneticPr fontId="7" type="noConversion"/>
  </si>
  <si>
    <t>系统设计</t>
    <phoneticPr fontId="7" type="noConversion"/>
  </si>
  <si>
    <t>软件编写</t>
    <phoneticPr fontId="7" type="noConversion"/>
  </si>
  <si>
    <t>上线测试</t>
    <phoneticPr fontId="7" type="noConversion"/>
  </si>
  <si>
    <t>租用云服
务器</t>
    <phoneticPr fontId="7" type="noConversion"/>
  </si>
  <si>
    <t>租用 windows server 2012R2 64 位云服务器</t>
    <phoneticPr fontId="7" type="noConversion"/>
  </si>
  <si>
    <t>5年</t>
    <phoneticPr fontId="7" type="noConversion"/>
  </si>
  <si>
    <t>国际标准二维码解析费</t>
    <phoneticPr fontId="7" type="noConversion"/>
  </si>
  <si>
    <t>500万</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</si>
</sst>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Red]#,##0.00"/>
    <numFmt numFmtId="177" formatCode="0.00;[Red]0.00"/>
  </numFmts>
  <fonts count="11" x14ac:knownFonts="1">
    <font>
      <sz val="11"/>
      <color theme="1"/>
      <name val="宋体"/>
      <charset val="134"/>
      <scheme val="minor"/>
    </font>
    <font>
      <sz val="9"/>
      <color theme="1"/>
      <name val="宋体"/>
      <charset val="134"/>
      <scheme val="minor"/>
    </font>
    <font>
      <b/>
      <sz val="11"/>
      <color theme="1"/>
      <name val="宋体"/>
      <charset val="134"/>
    </font>
    <font>
      <b/>
      <sz val="11"/>
      <color rgb="FF00AF50"/>
      <name val="宋体"/>
      <charset val="134"/>
    </font>
    <font>
      <sz val="9"/>
      <name val="宋体"/>
      <charset val="134"/>
    </font>
    <font>
      <sz val="9"/>
      <color theme="1"/>
      <name val="宋体"/>
      <charset val="134"/>
    </font>
    <font>
      <sz val="10"/>
      <color theme="1"/>
      <name val="宋体"/>
      <charset val="134"/>
      <scheme val="minor"/>
    </font>
    <font>
      <sz val="9"/>
      <name val="宋体"/>
      <charset val="134"/>
      <scheme val="minor"/>
    </font>
    <font>
      <sz val="9"/>
      <color theme="1"/>
      <name val="宋体"/>
      <family val="3"/>
      <charset val="134"/>
    </font>
    <font>
      <sz val="9"/>
      <color theme="1"/>
      <name val="宋体"/>
      <family val="3"/>
      <charset val="134"/>
      <scheme val="minor"/>
    </font>
    <font>
      <sz val="9"/>
      <color theme="1"/>
      <name val="宋体"/>
      <family val="3"/>
      <charset val="128"/>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42">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4" fontId="1" fillId="0" borderId="0" xfId="0" applyNumberFormat="1" applyFont="1">
      <alignmen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4" fontId="2" fillId="0" borderId="1" xfId="0" applyNumberFormat="1" applyFont="1" applyBorder="1" applyAlignment="1">
      <alignment horizontal="center" vertical="center" wrapText="1"/>
    </xf>
    <xf numFmtId="4" fontId="1" fillId="0" borderId="1" xfId="0" applyNumberFormat="1" applyFont="1" applyBorder="1">
      <alignment vertical="center"/>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lignment vertical="center"/>
    </xf>
    <xf numFmtId="0" fontId="1" fillId="0" borderId="1" xfId="0" applyFont="1" applyBorder="1" applyAlignment="1">
      <alignment vertical="center" wrapText="1"/>
    </xf>
    <xf numFmtId="0" fontId="9" fillId="0" borderId="1" xfId="0" applyFont="1" applyBorder="1">
      <alignment vertical="center"/>
    </xf>
    <xf numFmtId="0" fontId="9"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1" xfId="0" applyBorder="1" applyAlignment="1">
      <alignment horizontal="center" vertical="center" wrapText="1"/>
    </xf>
    <xf numFmtId="176" fontId="1" fillId="0" borderId="1" xfId="0" applyNumberFormat="1" applyFont="1" applyBorder="1">
      <alignment vertical="center"/>
    </xf>
    <xf numFmtId="177" fontId="1" fillId="0" borderId="1" xfId="0" applyNumberFormat="1" applyFont="1" applyBorder="1">
      <alignment vertical="center"/>
    </xf>
    <xf numFmtId="0" fontId="9" fillId="0" borderId="1" xfId="0" applyFont="1" applyBorder="1" applyAlignment="1">
      <alignment horizontal="left"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6" fillId="0" borderId="3" xfId="0" applyFont="1" applyBorder="1" applyAlignment="1">
      <alignment horizontal="center" vertical="center"/>
    </xf>
    <xf numFmtId="0" fontId="5"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4"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8" fillId="0" borderId="2" xfId="0" applyFont="1" applyBorder="1" applyAlignment="1">
      <alignment horizontal="left" vertical="center" wrapText="1"/>
    </xf>
    <xf numFmtId="0" fontId="0" fillId="0" borderId="3" xfId="0" applyBorder="1" applyAlignment="1">
      <alignment vertical="center" wrapText="1"/>
    </xf>
    <xf numFmtId="0" fontId="0" fillId="0" borderId="4" xfId="0" applyBorder="1" applyAlignment="1">
      <alignment vertical="center" wrapText="1"/>
    </xf>
    <xf numFmtId="0" fontId="8" fillId="0" borderId="2" xfId="0" applyFont="1" applyBorder="1" applyAlignment="1">
      <alignment vertical="center" wrapText="1"/>
    </xf>
    <xf numFmtId="0" fontId="8" fillId="0" borderId="1" xfId="0" applyFont="1" applyBorder="1" applyAlignment="1">
      <alignment vertical="center" wrapText="1"/>
    </xf>
    <xf numFmtId="0" fontId="0" fillId="0" borderId="1" xfId="0" applyBorder="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
  <sheetViews>
    <sheetView tabSelected="1" view="pageBreakPreview" zoomScale="115" zoomScaleNormal="100" zoomScaleSheetLayoutView="115" workbookViewId="0">
      <pane ySplit="984" activePane="bottomLeft"/>
      <selection pane="bottomLeft" activeCell="H3" sqref="H3"/>
    </sheetView>
  </sheetViews>
  <sheetFormatPr defaultColWidth="9" defaultRowHeight="10.8" x14ac:dyDescent="0.25"/>
  <cols>
    <col min="1" max="1" width="4.6640625" style="1" customWidth="1"/>
    <col min="2" max="2" width="22.109375" style="2" customWidth="1"/>
    <col min="3" max="3" width="5.77734375" style="2" customWidth="1"/>
    <col min="4" max="4" width="7.77734375" style="1" customWidth="1"/>
    <col min="5" max="5" width="9.33203125" style="3" customWidth="1"/>
    <col min="6" max="7" width="9" style="1"/>
    <col min="8" max="8" width="10.33203125" style="4" customWidth="1"/>
    <col min="9" max="9" width="17.109375" style="4" customWidth="1"/>
    <col min="10" max="10" width="46.21875" style="1" customWidth="1"/>
    <col min="11" max="16384" width="9" style="1"/>
  </cols>
  <sheetData>
    <row r="1" spans="1:10" ht="28.8" x14ac:dyDescent="0.25">
      <c r="A1" s="5" t="s">
        <v>0</v>
      </c>
      <c r="B1" s="6" t="s">
        <v>6</v>
      </c>
      <c r="C1" s="6" t="s">
        <v>14</v>
      </c>
      <c r="D1" s="5" t="s">
        <v>7</v>
      </c>
      <c r="E1" s="5" t="s">
        <v>8</v>
      </c>
      <c r="F1" s="5" t="s">
        <v>1</v>
      </c>
      <c r="G1" s="5" t="s">
        <v>2</v>
      </c>
      <c r="H1" s="7" t="s">
        <v>12</v>
      </c>
      <c r="I1" s="7" t="s">
        <v>13</v>
      </c>
      <c r="J1" s="5" t="s">
        <v>19</v>
      </c>
    </row>
    <row r="2" spans="1:10" ht="14.4" x14ac:dyDescent="0.25">
      <c r="A2" s="25" t="s">
        <v>15</v>
      </c>
      <c r="B2" s="25"/>
      <c r="C2" s="25"/>
      <c r="D2" s="25"/>
      <c r="E2" s="26"/>
      <c r="F2" s="25"/>
      <c r="G2" s="25"/>
      <c r="H2" s="8"/>
      <c r="I2" s="8"/>
      <c r="J2" s="13"/>
    </row>
    <row r="3" spans="1:10" ht="108" x14ac:dyDescent="0.25">
      <c r="A3" s="9">
        <v>1</v>
      </c>
      <c r="B3" s="10" t="s">
        <v>18</v>
      </c>
      <c r="C3" s="10" t="s">
        <v>16</v>
      </c>
      <c r="D3" s="11" t="s">
        <v>17</v>
      </c>
      <c r="E3" s="18" t="s">
        <v>45</v>
      </c>
      <c r="F3" s="11">
        <v>6.14</v>
      </c>
      <c r="G3" s="11" t="s">
        <v>20</v>
      </c>
      <c r="H3" s="8">
        <v>19000</v>
      </c>
      <c r="I3" s="8">
        <f>MMULT(H3,F3)</f>
        <v>116660</v>
      </c>
      <c r="J3" s="16" t="s">
        <v>44</v>
      </c>
    </row>
    <row r="4" spans="1:10" ht="25.8" customHeight="1" x14ac:dyDescent="0.25">
      <c r="A4" s="9">
        <v>2</v>
      </c>
      <c r="B4" s="10" t="s">
        <v>21</v>
      </c>
      <c r="C4" s="10"/>
      <c r="D4" s="11"/>
      <c r="E4" s="11"/>
      <c r="F4" s="11">
        <v>10</v>
      </c>
      <c r="G4" s="11" t="s">
        <v>23</v>
      </c>
      <c r="H4" s="8"/>
      <c r="I4" s="8">
        <v>39000</v>
      </c>
      <c r="J4" s="14"/>
    </row>
    <row r="5" spans="1:10" ht="21.6" customHeight="1" x14ac:dyDescent="0.25">
      <c r="A5" s="9">
        <v>3</v>
      </c>
      <c r="B5" s="10" t="s">
        <v>22</v>
      </c>
      <c r="C5" s="10"/>
      <c r="D5" s="11"/>
      <c r="E5" s="11"/>
      <c r="F5" s="11">
        <v>10</v>
      </c>
      <c r="G5" s="11" t="s">
        <v>23</v>
      </c>
      <c r="H5" s="8"/>
      <c r="I5" s="8">
        <v>25000</v>
      </c>
      <c r="J5" s="13"/>
    </row>
    <row r="6" spans="1:10" ht="14.4" x14ac:dyDescent="0.25">
      <c r="A6" s="25" t="s">
        <v>24</v>
      </c>
      <c r="B6" s="25"/>
      <c r="C6" s="25"/>
      <c r="D6" s="25"/>
      <c r="E6" s="26"/>
      <c r="F6" s="25"/>
      <c r="G6" s="25"/>
      <c r="H6" s="8"/>
      <c r="I6" s="8"/>
      <c r="J6" s="13"/>
    </row>
    <row r="7" spans="1:10" ht="259.2" x14ac:dyDescent="0.25">
      <c r="A7" s="9">
        <v>4</v>
      </c>
      <c r="B7" s="10" t="s">
        <v>25</v>
      </c>
      <c r="C7" s="10" t="s">
        <v>28</v>
      </c>
      <c r="D7" s="11" t="s">
        <v>29</v>
      </c>
      <c r="E7" s="11" t="s">
        <v>10</v>
      </c>
      <c r="F7" s="11">
        <v>50</v>
      </c>
      <c r="G7" s="11" t="s">
        <v>3</v>
      </c>
      <c r="H7" s="8">
        <v>16500</v>
      </c>
      <c r="I7" s="8">
        <f t="shared" ref="I7:I13" si="0">MMULT(H7,F7)</f>
        <v>825000</v>
      </c>
      <c r="J7" s="14" t="s">
        <v>27</v>
      </c>
    </row>
    <row r="8" spans="1:10" ht="237.6" x14ac:dyDescent="0.25">
      <c r="A8" s="9">
        <v>5</v>
      </c>
      <c r="B8" s="17" t="s">
        <v>42</v>
      </c>
      <c r="C8" s="10" t="s">
        <v>28</v>
      </c>
      <c r="D8" s="11" t="s">
        <v>29</v>
      </c>
      <c r="E8" s="18" t="s">
        <v>43</v>
      </c>
      <c r="F8" s="11">
        <v>100</v>
      </c>
      <c r="G8" s="11" t="s">
        <v>3</v>
      </c>
      <c r="H8" s="8">
        <v>15500</v>
      </c>
      <c r="I8" s="23">
        <v>1550000</v>
      </c>
      <c r="J8" s="16" t="s">
        <v>46</v>
      </c>
    </row>
    <row r="9" spans="1:10" ht="313.2" x14ac:dyDescent="0.25">
      <c r="A9" s="9">
        <v>6</v>
      </c>
      <c r="B9" s="10" t="s">
        <v>31</v>
      </c>
      <c r="C9" s="10" t="s">
        <v>16</v>
      </c>
      <c r="D9" s="11" t="s">
        <v>26</v>
      </c>
      <c r="E9" s="11" t="s">
        <v>11</v>
      </c>
      <c r="F9" s="11">
        <v>50</v>
      </c>
      <c r="G9" s="11" t="s">
        <v>3</v>
      </c>
      <c r="H9" s="8">
        <v>2450</v>
      </c>
      <c r="I9" s="8">
        <f t="shared" si="0"/>
        <v>122500</v>
      </c>
      <c r="J9" s="14" t="s">
        <v>30</v>
      </c>
    </row>
    <row r="10" spans="1:10" ht="32.4" x14ac:dyDescent="0.25">
      <c r="A10" s="9">
        <v>7</v>
      </c>
      <c r="B10" s="10" t="s">
        <v>35</v>
      </c>
      <c r="C10" s="17" t="s">
        <v>36</v>
      </c>
      <c r="D10" s="18" t="s">
        <v>36</v>
      </c>
      <c r="E10" s="18" t="s">
        <v>37</v>
      </c>
      <c r="F10" s="11">
        <v>350</v>
      </c>
      <c r="G10" s="11" t="s">
        <v>3</v>
      </c>
      <c r="H10" s="8">
        <v>2290</v>
      </c>
      <c r="I10" s="8">
        <f t="shared" si="0"/>
        <v>801500</v>
      </c>
      <c r="J10" s="16" t="s">
        <v>38</v>
      </c>
    </row>
    <row r="11" spans="1:10" ht="32.4" x14ac:dyDescent="0.25">
      <c r="A11" s="9">
        <v>8</v>
      </c>
      <c r="B11" s="17" t="s">
        <v>40</v>
      </c>
      <c r="C11" s="17" t="s">
        <v>36</v>
      </c>
      <c r="D11" s="18" t="s">
        <v>36</v>
      </c>
      <c r="E11" s="18" t="s">
        <v>39</v>
      </c>
      <c r="F11" s="11">
        <v>50</v>
      </c>
      <c r="G11" s="11" t="s">
        <v>3</v>
      </c>
      <c r="H11" s="8">
        <v>1800</v>
      </c>
      <c r="I11" s="8">
        <f t="shared" si="0"/>
        <v>90000</v>
      </c>
      <c r="J11" s="16" t="s">
        <v>41</v>
      </c>
    </row>
    <row r="12" spans="1:10" ht="21.6" x14ac:dyDescent="0.25">
      <c r="A12" s="9">
        <v>9</v>
      </c>
      <c r="B12" s="10" t="s">
        <v>33</v>
      </c>
      <c r="C12" s="17" t="s">
        <v>47</v>
      </c>
      <c r="D12" s="18" t="s">
        <v>47</v>
      </c>
      <c r="E12" s="19" t="s">
        <v>48</v>
      </c>
      <c r="F12" s="12">
        <v>50</v>
      </c>
      <c r="G12" s="12" t="s">
        <v>34</v>
      </c>
      <c r="H12" s="8">
        <v>2600</v>
      </c>
      <c r="I12" s="8">
        <f t="shared" si="0"/>
        <v>130000</v>
      </c>
      <c r="J12" s="15"/>
    </row>
    <row r="13" spans="1:10" ht="27.6" customHeight="1" x14ac:dyDescent="0.25">
      <c r="A13" s="9">
        <v>10</v>
      </c>
      <c r="B13" s="17" t="s">
        <v>32</v>
      </c>
      <c r="C13" s="10"/>
      <c r="D13" s="11"/>
      <c r="E13" s="12"/>
      <c r="F13" s="12">
        <v>250</v>
      </c>
      <c r="G13" s="12" t="s">
        <v>4</v>
      </c>
      <c r="H13" s="8">
        <v>1500</v>
      </c>
      <c r="I13" s="8">
        <f t="shared" si="0"/>
        <v>375000</v>
      </c>
      <c r="J13" s="13"/>
    </row>
    <row r="14" spans="1:10" ht="23.4" customHeight="1" x14ac:dyDescent="0.25">
      <c r="A14" s="9">
        <v>11</v>
      </c>
      <c r="B14" s="10" t="s">
        <v>5</v>
      </c>
      <c r="C14" s="10"/>
      <c r="D14" s="11"/>
      <c r="E14" s="12"/>
      <c r="F14" s="12">
        <v>50</v>
      </c>
      <c r="G14" s="12" t="s">
        <v>23</v>
      </c>
      <c r="H14" s="8">
        <v>3900</v>
      </c>
      <c r="I14" s="8">
        <f t="shared" ref="I14:I16" si="1">MMULT(H14,F14)</f>
        <v>195000</v>
      </c>
      <c r="J14" s="13"/>
    </row>
    <row r="15" spans="1:10" ht="23.4" customHeight="1" x14ac:dyDescent="0.25">
      <c r="A15" s="33">
        <v>12</v>
      </c>
      <c r="B15" s="30" t="s">
        <v>49</v>
      </c>
      <c r="C15" s="36" t="s">
        <v>50</v>
      </c>
      <c r="D15" s="37"/>
      <c r="E15" s="38"/>
      <c r="F15" s="12">
        <v>30</v>
      </c>
      <c r="G15" s="12"/>
      <c r="H15" s="8">
        <v>800</v>
      </c>
      <c r="I15" s="8">
        <f t="shared" si="1"/>
        <v>24000</v>
      </c>
      <c r="J15" s="13"/>
    </row>
    <row r="16" spans="1:10" ht="23.4" customHeight="1" x14ac:dyDescent="0.25">
      <c r="A16" s="34"/>
      <c r="B16" s="31"/>
      <c r="C16" s="36" t="s">
        <v>51</v>
      </c>
      <c r="D16" s="37"/>
      <c r="E16" s="38"/>
      <c r="F16" s="12">
        <v>1</v>
      </c>
      <c r="G16" s="12"/>
      <c r="H16" s="8">
        <v>6000</v>
      </c>
      <c r="I16" s="8">
        <f t="shared" si="1"/>
        <v>6000</v>
      </c>
      <c r="J16" s="13"/>
    </row>
    <row r="17" spans="1:10" ht="63" customHeight="1" x14ac:dyDescent="0.25">
      <c r="A17" s="34"/>
      <c r="B17" s="31"/>
      <c r="C17" s="39" t="s">
        <v>52</v>
      </c>
      <c r="D17" s="37"/>
      <c r="E17" s="38"/>
      <c r="F17" s="12"/>
      <c r="G17" s="12"/>
      <c r="H17" s="8">
        <v>26000</v>
      </c>
      <c r="I17" s="8">
        <v>26000</v>
      </c>
      <c r="J17" s="13"/>
    </row>
    <row r="18" spans="1:10" ht="63" customHeight="1" x14ac:dyDescent="0.25">
      <c r="A18" s="34"/>
      <c r="B18" s="31"/>
      <c r="C18" s="39" t="s">
        <v>53</v>
      </c>
      <c r="D18" s="37"/>
      <c r="E18" s="38"/>
      <c r="F18" s="12"/>
      <c r="G18" s="12"/>
      <c r="H18" s="8">
        <v>300000</v>
      </c>
      <c r="I18" s="8">
        <v>300000</v>
      </c>
      <c r="J18" s="13"/>
    </row>
    <row r="19" spans="1:10" ht="63" customHeight="1" x14ac:dyDescent="0.25">
      <c r="A19" s="35"/>
      <c r="B19" s="32"/>
      <c r="C19" s="39" t="s">
        <v>54</v>
      </c>
      <c r="D19" s="37"/>
      <c r="E19" s="38"/>
      <c r="F19" s="20"/>
      <c r="G19" s="20"/>
      <c r="H19" s="8">
        <v>17000</v>
      </c>
      <c r="I19" s="8">
        <v>17000</v>
      </c>
      <c r="J19" s="13"/>
    </row>
    <row r="20" spans="1:10" ht="63" customHeight="1" x14ac:dyDescent="0.25">
      <c r="A20" s="21">
        <v>13</v>
      </c>
      <c r="B20" s="24" t="s">
        <v>55</v>
      </c>
      <c r="C20" s="40" t="s">
        <v>56</v>
      </c>
      <c r="D20" s="41"/>
      <c r="E20" s="41"/>
      <c r="F20" s="19" t="s">
        <v>57</v>
      </c>
      <c r="G20" s="12">
        <v>7000</v>
      </c>
      <c r="H20" s="8">
        <v>35000</v>
      </c>
      <c r="I20" s="8">
        <v>35000</v>
      </c>
      <c r="J20" s="13"/>
    </row>
    <row r="21" spans="1:10" ht="63" customHeight="1" x14ac:dyDescent="0.25">
      <c r="A21" s="21">
        <v>14</v>
      </c>
      <c r="B21" s="24" t="s">
        <v>58</v>
      </c>
      <c r="C21" s="39"/>
      <c r="D21" s="37"/>
      <c r="E21" s="38"/>
      <c r="F21" s="19" t="s">
        <v>59</v>
      </c>
      <c r="G21" s="12">
        <v>5.0000000000000001E-3</v>
      </c>
      <c r="H21" s="8">
        <v>25000</v>
      </c>
      <c r="I21" s="8">
        <v>25000</v>
      </c>
      <c r="J21" s="13"/>
    </row>
    <row r="22" spans="1:10" ht="36" customHeight="1" x14ac:dyDescent="0.25">
      <c r="A22" s="27" t="s">
        <v>9</v>
      </c>
      <c r="B22" s="28"/>
      <c r="C22" s="28"/>
      <c r="D22" s="29"/>
      <c r="E22" s="29"/>
      <c r="F22" s="29"/>
      <c r="G22" s="29"/>
      <c r="H22" s="8"/>
      <c r="I22" s="22">
        <f>SUM(I3:I21)</f>
        <v>4702660</v>
      </c>
      <c r="J22" s="13"/>
    </row>
  </sheetData>
  <mergeCells count="12">
    <mergeCell ref="A2:G2"/>
    <mergeCell ref="A6:G6"/>
    <mergeCell ref="A22:G22"/>
    <mergeCell ref="B15:B19"/>
    <mergeCell ref="A15:A19"/>
    <mergeCell ref="C15:E15"/>
    <mergeCell ref="C21:E21"/>
    <mergeCell ref="C16:E16"/>
    <mergeCell ref="C17:E17"/>
    <mergeCell ref="C18:E18"/>
    <mergeCell ref="C19:E19"/>
    <mergeCell ref="C20:E20"/>
  </mergeCells>
  <phoneticPr fontId="7" type="noConversion"/>
  <pageMargins left="0.75" right="0.75" top="1" bottom="1" header="0.51180555555555596" footer="0.51180555555555596"/>
  <pageSetup paperSize="9" scale="96" orientation="portrait" r:id="rId1"/>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报价表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2018-04-10T01:27:00Z</dcterms:created>
  <dcterms:modified xsi:type="dcterms:W3CDTF">2020-03-04T04:34:55Z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